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I13" i="1" l="1"/>
  <c r="M13" i="1" l="1"/>
  <c r="M15" i="1" l="1"/>
  <c r="D13" i="1" l="1"/>
  <c r="H53" i="1" l="1"/>
  <c r="K59" i="1"/>
  <c r="AF53" i="1" s="1"/>
  <c r="Z59" i="1" s="1"/>
  <c r="F59" i="1"/>
  <c r="Z53" i="1" s="1"/>
  <c r="AB7" i="1"/>
  <c r="AF59" i="1" l="1"/>
</calcChain>
</file>

<file path=xl/sharedStrings.xml><?xml version="1.0" encoding="utf-8"?>
<sst xmlns="http://schemas.openxmlformats.org/spreadsheetml/2006/main" count="31" uniqueCount="26">
  <si>
    <t>DIA</t>
  </si>
  <si>
    <t>MÊS</t>
  </si>
  <si>
    <t>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</si>
  <si>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</si>
  <si>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</si>
  <si>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</si>
  <si>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</si>
  <si>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</si>
  <si>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</si>
  <si>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</si>
  <si>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</si>
  <si>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</si>
  <si>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</si>
  <si>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</si>
  <si>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</si>
  <si>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POSTURA DOS OVOS</t>
  </si>
  <si>
    <t>a</t>
  </si>
  <si>
    <t>PENA</t>
  </si>
  <si>
    <t>DATA ESCOLHIDA</t>
  </si>
  <si>
    <t>1º ovo</t>
  </si>
  <si>
    <t>2º ovo</t>
  </si>
  <si>
    <t>A MUDA DEVERÁ COMEÇAR ENTRE OS 50 OU 100 DIAS DE VIDA DO BORRACHO</t>
  </si>
  <si>
    <t>VOCÊ DEVERÁ JUNTAR</t>
  </si>
  <si>
    <t xml:space="preserve"> OS CASAIS EM</t>
  </si>
  <si>
    <t>COLOQUE AQUI A DATA QUE VOCÊ QUER QUE O POMBO ESTEJA PRONTO PARA O CAMPEONATO DO ANO SEGUINTE</t>
  </si>
  <si>
    <t>O FILHOTE IRÁ NASCER 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</si>
</sst>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5" borderId="0" xfId="0" applyFill="1" applyAlignment="1" applyProtection="1">
      <alignment vertical="center"/>
    </xf>
    <xf numFmtId="164" fontId="0" fillId="2" borderId="0" xfId="0" applyNumberFormat="1" applyFill="1"/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wrapText="1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vertical="center"/>
    </xf>
    <xf numFmtId="0" fontId="0" fillId="2" borderId="0" xfId="0" applyFill="1" applyAlignment="1" applyProtection="1">
      <alignment horizontal="center"/>
      <protection locked="0"/>
    </xf>
    <xf numFmtId="164" fontId="0" fillId="3" borderId="0" xfId="0" applyNumberFormat="1" applyFill="1" applyAlignment="1">
      <alignment horizontal="left"/>
    </xf>
    <xf numFmtId="164" fontId="0" fillId="4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left"/>
    </xf>
    <xf numFmtId="164" fontId="0" fillId="4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0" fillId="5" borderId="0" xfId="0" applyFill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380463</xdr:colOff>
      <xdr:row>0</xdr:row>
      <xdr:rowOff>134787</xdr:rowOff>
    </xdr:from>
    <xdr:to>
      <xdr:col>36</xdr:col>
      <xdr:colOff>279606</xdr:colOff>
      <xdr:row>2</xdr:row>
      <xdr:rowOff>12975</xdr:rowOff>
    </xdr:to>
    <xdr:sp macro="" textlink="">
      <xdr:nvSpPr>
        <xdr:cNvPr id="2" name="Arredondar Retângulo no Mesmo Canto Lateral 1"/>
        <xdr:cNvSpPr/>
      </xdr:nvSpPr>
      <xdr:spPr>
        <a:xfrm>
          <a:off x="380463" y="134787"/>
          <a:ext cx="5512748" cy="259188"/>
        </a:xfrm>
        <a:prstGeom prst="round2SameRect">
          <a:avLst/>
        </a:prstGeom>
        <a:solidFill>
          <a:schemeClr val="accent2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0</xdr:col>
      <xdr:colOff>450255</xdr:colOff>
      <xdr:row>60</xdr:row>
      <xdr:rowOff>190860</xdr:rowOff>
    </xdr:from>
    <xdr:to>
      <xdr:col>36</xdr:col>
      <xdr:colOff>277220</xdr:colOff>
      <xdr:row>62</xdr:row>
      <xdr:rowOff>64033</xdr:rowOff>
    </xdr:to>
    <xdr:sp macro="" textlink="">
      <xdr:nvSpPr>
        <xdr:cNvPr id="3" name="Arredondar Retângulo no Mesmo Canto Lateral 2"/>
        <xdr:cNvSpPr/>
      </xdr:nvSpPr>
      <xdr:spPr>
        <a:xfrm flipV="1">
          <a:off x="450255" y="3983089"/>
          <a:ext cx="5431788" cy="257017"/>
        </a:xfrm>
        <a:prstGeom prst="round2Same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0</xdr:col>
      <xdr:colOff>377406</xdr:colOff>
      <xdr:row>0</xdr:row>
      <xdr:rowOff>135185</xdr:rowOff>
    </xdr:from>
    <xdr:to>
      <xdr:col>1</xdr:col>
      <xdr:colOff>16930</xdr:colOff>
      <xdr:row>62</xdr:row>
      <xdr:rowOff>63974</xdr:rowOff>
    </xdr:to>
    <xdr:sp macro="" textlink="">
      <xdr:nvSpPr>
        <xdr:cNvPr id="4" name="Arredondar Retângulo no Mesmo Canto Lateral 3"/>
        <xdr:cNvSpPr/>
      </xdr:nvSpPr>
      <xdr:spPr>
        <a:xfrm rot="16200000">
          <a:off x="-1549610" y="2062201"/>
          <a:ext cx="4104862" cy="250830"/>
        </a:xfrm>
        <a:prstGeom prst="round2SameRect">
          <a:avLst/>
        </a:prstGeom>
        <a:solidFill>
          <a:schemeClr val="accent2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>
    <xdr:from>
      <xdr:col>35</xdr:col>
      <xdr:colOff>108433</xdr:colOff>
      <xdr:row>0</xdr:row>
      <xdr:rowOff>135060</xdr:rowOff>
    </xdr:from>
    <xdr:to>
      <xdr:col>36</xdr:col>
      <xdr:colOff>282644</xdr:colOff>
      <xdr:row>62</xdr:row>
      <xdr:rowOff>60421</xdr:rowOff>
    </xdr:to>
    <xdr:sp macro="" textlink="">
      <xdr:nvSpPr>
        <xdr:cNvPr id="5" name="Arredondar Retângulo no Mesmo Canto Lateral 4"/>
        <xdr:cNvSpPr/>
      </xdr:nvSpPr>
      <xdr:spPr>
        <a:xfrm rot="5400000">
          <a:off x="3692779" y="2041805"/>
          <a:ext cx="4101434" cy="287943"/>
        </a:xfrm>
        <a:prstGeom prst="round2SameRect">
          <a:avLst/>
        </a:prstGeom>
        <a:solidFill>
          <a:schemeClr val="accent2">
            <a:lumMod val="75000"/>
          </a:schemeClr>
        </a:solidFill>
        <a:ln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61"/>
  <sheetViews>
    <sheetView showGridLines="0" showRowColHeaders="0" tabSelected="1" zoomScaleNormal="100" workbookViewId="0">
      <selection activeCell="D11" sqref="D11:F11"/>
    </sheetView>
  </sheetViews>
  <sheetFormatPr defaultRowHeight="15" x14ac:dyDescent="0.25"/>
  <cols>
    <col min="2" max="2" width="1.7109375" customWidth="1"/>
    <col min="3" max="3" width="0.85546875" customWidth="1"/>
    <col min="4" max="4" width="3.28515625" customWidth="1"/>
    <col min="5" max="5" width="0.85546875" customWidth="1"/>
    <col min="6" max="7" width="3.7109375" customWidth="1"/>
    <col min="8" max="8" width="0.85546875" customWidth="1"/>
    <col min="9" max="11" width="3.7109375" customWidth="1"/>
    <col min="12" max="12" width="0.85546875" customWidth="1"/>
    <col min="13" max="14" width="3.7109375" customWidth="1"/>
    <col min="15" max="15" width="0.85546875" customWidth="1"/>
    <col min="16" max="16" width="3.28515625" customWidth="1"/>
    <col min="17" max="17" width="0.85546875" customWidth="1"/>
    <col min="18" max="18" width="3.42578125" customWidth="1"/>
    <col min="19" max="19" width="3.42578125" hidden="1" customWidth="1"/>
    <col min="20" max="22" width="9.140625" hidden="1" customWidth="1"/>
    <col min="23" max="23" width="7.7109375" hidden="1" customWidth="1"/>
    <col min="24" max="24" width="3.28515625" hidden="1" customWidth="1"/>
    <col min="25" max="25" width="0.85546875" customWidth="1"/>
    <col min="26" max="28" width="3.7109375" customWidth="1"/>
    <col min="29" max="29" width="0.85546875" customWidth="1"/>
    <col min="30" max="30" width="4.42578125" customWidth="1"/>
    <col min="31" max="31" width="0.85546875" customWidth="1"/>
    <col min="32" max="34" width="3.7109375" customWidth="1"/>
    <col min="35" max="35" width="0.85546875" customWidth="1"/>
    <col min="36" max="36" width="1.7109375" customWidth="1"/>
    <col min="37" max="37" width="4.7109375" style="4" customWidth="1"/>
    <col min="38" max="38" width="12.7109375" customWidth="1"/>
    <col min="39" max="39" width="4.7109375" style="4" customWidth="1"/>
    <col min="40" max="40" width="12.7109375" customWidth="1"/>
    <col min="41" max="42" width="9.140625" customWidth="1"/>
    <col min="43" max="43" width="28.5703125" customWidth="1"/>
    <col min="44" max="44" width="9.140625" customWidth="1"/>
  </cols>
  <sheetData>
    <row r="1" spans="2:43" x14ac:dyDescent="0.25">
      <c r="AK1" s="7"/>
      <c r="AM1" s="7"/>
    </row>
    <row r="2" spans="2:43" x14ac:dyDescent="0.25">
      <c r="AK2" s="5"/>
      <c r="AM2" s="5"/>
    </row>
    <row r="3" spans="2:43" ht="9.9499999999999993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6"/>
    </row>
    <row r="4" spans="2:43" ht="15" customHeight="1" x14ac:dyDescent="0.25">
      <c r="B4" s="8"/>
      <c r="C4" s="18"/>
      <c r="D4" s="42" t="s">
        <v>24</v>
      </c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1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43" ht="15" customHeight="1" x14ac:dyDescent="0.25">
      <c r="B5" s="8"/>
      <c r="C5" s="18"/>
      <c r="D5" s="42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1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7"/>
      <c r="AM5" s="17"/>
    </row>
    <row r="6" spans="2:43" ht="15" customHeight="1" x14ac:dyDescent="0.25">
      <c r="B6" s="8"/>
      <c r="C6" s="18"/>
      <c r="D6" s="42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18"/>
      <c r="R6" s="8"/>
      <c r="S6" s="8"/>
      <c r="T6" s="8"/>
      <c r="U6" s="8"/>
      <c r="V6" s="8"/>
      <c r="W6" s="8"/>
      <c r="X6" s="8"/>
      <c r="Y6" s="8"/>
      <c r="Z6" s="8"/>
      <c r="AA6" s="38" t="s">
        <v>18</v>
      </c>
      <c r="AB6" s="38"/>
      <c r="AC6" s="38"/>
      <c r="AD6" s="38"/>
      <c r="AE6" s="38"/>
      <c r="AF6" s="38"/>
      <c r="AG6" s="8"/>
      <c r="AH6" s="8"/>
      <c r="AI6" s="8"/>
      <c r="AJ6" s="8"/>
      <c r="AK6" s="17"/>
      <c r="AM6" s="17"/>
    </row>
    <row r="7" spans="2:43" ht="15" customHeight="1" x14ac:dyDescent="0.25">
      <c r="B7" s="8"/>
      <c r="C7" s="18"/>
      <c r="D7" s="42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18"/>
      <c r="R7" s="8"/>
      <c r="S7" s="8"/>
      <c r="T7" s="8"/>
      <c r="U7" s="8"/>
      <c r="V7" s="8"/>
      <c r="W7" s="8"/>
      <c r="X7" s="8"/>
      <c r="Y7" s="8"/>
      <c r="Z7" s="8"/>
      <c r="AA7" s="18"/>
      <c r="AB7" s="37">
        <f>M15</f>
        <v>42491</v>
      </c>
      <c r="AC7" s="37"/>
      <c r="AD7" s="37"/>
      <c r="AE7" s="37"/>
      <c r="AF7" s="32"/>
      <c r="AG7" s="8"/>
      <c r="AH7" s="8"/>
      <c r="AI7" s="8"/>
      <c r="AJ7" s="8"/>
      <c r="AK7" s="17"/>
      <c r="AM7" s="17"/>
    </row>
    <row r="8" spans="2:43" ht="5.0999999999999996" customHeight="1" x14ac:dyDescent="0.25">
      <c r="B8" s="8"/>
      <c r="C8" s="18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18"/>
      <c r="R8" s="8"/>
      <c r="S8" s="8"/>
      <c r="T8" s="8"/>
      <c r="U8" s="8"/>
      <c r="V8" s="8"/>
      <c r="W8" s="8"/>
      <c r="X8" s="8"/>
      <c r="Y8" s="8"/>
      <c r="Z8" s="8"/>
      <c r="AA8" s="18"/>
      <c r="AB8" s="18"/>
      <c r="AC8" s="18"/>
      <c r="AD8" s="18"/>
      <c r="AE8" s="18"/>
      <c r="AF8" s="18"/>
      <c r="AG8" s="8"/>
      <c r="AH8" s="8"/>
      <c r="AI8" s="11"/>
      <c r="AJ8" s="8"/>
      <c r="AL8" s="40"/>
      <c r="AM8" s="40"/>
      <c r="AN8" s="40"/>
    </row>
    <row r="9" spans="2:43" x14ac:dyDescent="0.25">
      <c r="B9" s="8"/>
      <c r="C9" s="18"/>
      <c r="D9" s="41" t="s">
        <v>0</v>
      </c>
      <c r="E9" s="41"/>
      <c r="F9" s="41"/>
      <c r="G9" s="41"/>
      <c r="H9" s="18"/>
      <c r="I9" s="41" t="s">
        <v>1</v>
      </c>
      <c r="J9" s="41"/>
      <c r="K9" s="41"/>
      <c r="L9" s="18"/>
      <c r="M9" s="41" t="s">
        <v>2</v>
      </c>
      <c r="N9" s="41"/>
      <c r="O9" s="41"/>
      <c r="P9" s="41"/>
      <c r="Q9" s="18"/>
      <c r="R9" s="8"/>
      <c r="S9" s="8"/>
      <c r="T9" s="8"/>
      <c r="U9" s="8"/>
      <c r="V9" s="8"/>
      <c r="W9" s="8"/>
      <c r="X9" s="8"/>
      <c r="Y9" s="12"/>
      <c r="Z9" s="8"/>
      <c r="AA9" s="8"/>
      <c r="AB9" s="8"/>
      <c r="AC9" s="8"/>
      <c r="AD9" s="8"/>
      <c r="AE9" s="8"/>
      <c r="AF9" s="8"/>
      <c r="AG9" s="12"/>
      <c r="AH9" s="12"/>
      <c r="AI9" s="8"/>
      <c r="AJ9" s="8"/>
    </row>
    <row r="10" spans="2:43" ht="3.95" customHeight="1" x14ac:dyDescent="0.25">
      <c r="B10" s="8"/>
      <c r="C10" s="18"/>
      <c r="D10" s="19"/>
      <c r="E10" s="19"/>
      <c r="F10" s="19"/>
      <c r="G10" s="19"/>
      <c r="H10" s="18"/>
      <c r="I10" s="20"/>
      <c r="J10" s="20"/>
      <c r="K10" s="20"/>
      <c r="L10" s="18"/>
      <c r="M10" s="20"/>
      <c r="N10" s="20"/>
      <c r="O10" s="20"/>
      <c r="P10" s="20"/>
      <c r="Q10" s="18"/>
      <c r="R10" s="8"/>
      <c r="S10" s="12"/>
      <c r="T10" s="8"/>
      <c r="U10" s="8"/>
      <c r="V10" s="8"/>
      <c r="W10" s="8"/>
      <c r="X10" s="8"/>
      <c r="Y10" s="1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M10" s="5"/>
    </row>
    <row r="11" spans="2:43" x14ac:dyDescent="0.25">
      <c r="B11" s="8"/>
      <c r="C11" s="18"/>
      <c r="D11" s="46">
        <v>1</v>
      </c>
      <c r="E11" s="46"/>
      <c r="F11" s="46"/>
      <c r="G11" s="22"/>
      <c r="H11" s="21"/>
      <c r="I11" s="46" t="s">
        <v>7</v>
      </c>
      <c r="J11" s="46"/>
      <c r="K11" s="22"/>
      <c r="L11" s="21"/>
      <c r="M11" s="46">
        <v>2016</v>
      </c>
      <c r="N11" s="46"/>
      <c r="O11" s="46"/>
      <c r="P11" s="22"/>
      <c r="Q11" s="18"/>
      <c r="R11" s="8"/>
      <c r="S11" s="8"/>
      <c r="T11" s="8"/>
      <c r="U11" s="8"/>
      <c r="V11" s="8"/>
      <c r="W11" s="8"/>
      <c r="X11" s="8"/>
      <c r="Y11" s="12"/>
      <c r="Z11" s="8"/>
      <c r="AA11" s="8"/>
      <c r="AB11" s="8"/>
      <c r="AC11" s="9"/>
      <c r="AD11" s="9"/>
      <c r="AE11" s="9"/>
      <c r="AF11" s="9"/>
      <c r="AG11" s="10"/>
      <c r="AH11" s="10"/>
      <c r="AI11" s="8"/>
      <c r="AJ11" s="8"/>
      <c r="AL11" s="1"/>
      <c r="AM11" s="2"/>
      <c r="AN11" s="3"/>
      <c r="AQ11" s="2"/>
    </row>
    <row r="12" spans="2:43" ht="3.95" customHeight="1" x14ac:dyDescent="0.25">
      <c r="B12" s="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8"/>
      <c r="S12" s="8"/>
      <c r="T12" s="8"/>
      <c r="U12" s="8"/>
      <c r="V12" s="8"/>
      <c r="W12" s="8"/>
      <c r="X12" s="8"/>
      <c r="Y12" s="12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2:43" ht="15" hidden="1" customHeight="1" x14ac:dyDescent="0.25">
      <c r="B13" s="8"/>
      <c r="C13" s="8"/>
      <c r="D13" s="8">
        <f>D11</f>
        <v>1</v>
      </c>
      <c r="E13" s="8"/>
      <c r="F13" s="8"/>
      <c r="G13" s="8"/>
      <c r="H13" s="8"/>
      <c r="I13" s="8">
        <f>IF(I11=U15,0,(IF(I11=U16,31,(IF(I11=U17,60,(IF(I11=U18,91,(IF(I11=U19,121,(IF(I11=U20,152,(IF(I11=U21,182,(IF(I11=U22,213,(IF(I11=U23,244,(IF(I11=U24,274,(IF(I11=U25,305,(IF(I11=U26,335,"0")))))))))))))))))))))))</f>
        <v>121</v>
      </c>
      <c r="J13" s="8"/>
      <c r="K13" s="8"/>
      <c r="L13" s="8"/>
      <c r="M13" s="44">
        <f>IF(M11=V15,41639,(IF(M11=V16,42004,(IF(M11=V17,42369,(IF(M11=V18,42735,(IF(M11=V19,43100,(IF(M11=V20,43465,(IF(M11=X17,43831,"0")))))))))))))</f>
        <v>42369</v>
      </c>
      <c r="N13" s="44"/>
      <c r="O13" s="12"/>
      <c r="P13" s="8"/>
      <c r="Q13" s="8"/>
      <c r="R13" s="8"/>
      <c r="S13" s="8"/>
      <c r="T13" s="12" t="s">
        <v>0</v>
      </c>
      <c r="U13" s="12" t="s">
        <v>1</v>
      </c>
      <c r="V13" s="12" t="s">
        <v>2</v>
      </c>
      <c r="W13" s="12" t="s">
        <v>17</v>
      </c>
      <c r="X13" s="8"/>
      <c r="Y13" s="12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43" ht="15" hidden="1" customHeigh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  <c r="U14" s="12"/>
      <c r="V14" s="12"/>
      <c r="W14" s="8"/>
      <c r="X14" s="8"/>
      <c r="Y14" s="12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43" ht="15" hidden="1" customHeight="1" x14ac:dyDescent="0.25">
      <c r="B15" s="8"/>
      <c r="C15" s="8"/>
      <c r="D15" s="8"/>
      <c r="E15" s="8"/>
      <c r="F15" s="8"/>
      <c r="G15" s="8"/>
      <c r="H15" s="8"/>
      <c r="I15" s="8"/>
      <c r="J15" s="44"/>
      <c r="K15" s="44"/>
      <c r="L15" s="8"/>
      <c r="M15" s="44">
        <f>SUM($D$13:$M$13)</f>
        <v>42491</v>
      </c>
      <c r="N15" s="44"/>
      <c r="O15" s="12"/>
      <c r="P15" s="8"/>
      <c r="Q15" s="8"/>
      <c r="R15" s="8"/>
      <c r="S15" s="8"/>
      <c r="T15" s="12">
        <v>1</v>
      </c>
      <c r="U15" s="12" t="s">
        <v>3</v>
      </c>
      <c r="V15" s="12">
        <v>2014</v>
      </c>
      <c r="W15" s="12"/>
      <c r="X15" s="8"/>
      <c r="Y15" s="12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43" ht="15" hidden="1" customHeigh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3"/>
      <c r="T16" s="12">
        <v>2</v>
      </c>
      <c r="U16" s="12" t="s">
        <v>4</v>
      </c>
      <c r="V16" s="12">
        <v>2015</v>
      </c>
      <c r="W16" s="12">
        <v>2</v>
      </c>
      <c r="X16" s="8"/>
      <c r="Y16" s="12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9" ht="15" hidden="1" customHeight="1" x14ac:dyDescent="0.25">
      <c r="B17" s="8"/>
      <c r="C17" s="8"/>
      <c r="D17" s="8"/>
      <c r="E17" s="8"/>
      <c r="F17" s="8"/>
      <c r="G17" s="8"/>
      <c r="H17" s="8"/>
      <c r="I17" s="8"/>
      <c r="J17" s="12"/>
      <c r="K17" s="12"/>
      <c r="L17" s="8"/>
      <c r="M17" s="8"/>
      <c r="N17" s="8"/>
      <c r="O17" s="8"/>
      <c r="P17" s="8"/>
      <c r="Q17" s="8"/>
      <c r="R17" s="8"/>
      <c r="S17" s="23"/>
      <c r="T17" s="12">
        <v>3</v>
      </c>
      <c r="U17" s="12" t="s">
        <v>5</v>
      </c>
      <c r="V17" s="12">
        <v>2016</v>
      </c>
      <c r="W17" s="12">
        <v>3</v>
      </c>
      <c r="X17" s="12"/>
      <c r="Y17" s="12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9" ht="15" hidden="1" customHeight="1" x14ac:dyDescent="0.25">
      <c r="B18" s="8"/>
      <c r="C18" s="8"/>
      <c r="D18" s="8"/>
      <c r="E18" s="8"/>
      <c r="F18" s="8"/>
      <c r="G18" s="8"/>
      <c r="H18" s="8"/>
      <c r="I18" s="8"/>
      <c r="J18" s="33"/>
      <c r="K18" s="33"/>
      <c r="L18" s="8"/>
      <c r="M18" s="8"/>
      <c r="N18" s="8"/>
      <c r="O18" s="8"/>
      <c r="P18" s="8"/>
      <c r="Q18" s="8"/>
      <c r="R18" s="8"/>
      <c r="S18" s="8"/>
      <c r="T18" s="12">
        <v>4</v>
      </c>
      <c r="U18" s="12" t="s">
        <v>6</v>
      </c>
      <c r="V18" s="12">
        <v>2017</v>
      </c>
      <c r="W18" s="12">
        <v>4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9" ht="15" hidden="1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2">
        <v>5</v>
      </c>
      <c r="U19" s="12" t="s">
        <v>7</v>
      </c>
      <c r="V19" s="12">
        <v>2018</v>
      </c>
      <c r="W19" s="12">
        <v>5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9" ht="15" hidden="1" customHeight="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2">
        <v>6</v>
      </c>
      <c r="U20" s="12" t="s">
        <v>8</v>
      </c>
      <c r="V20" s="12">
        <v>2019</v>
      </c>
      <c r="W20" s="12">
        <v>6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9" ht="15" hidden="1" customHeight="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2">
        <v>7</v>
      </c>
      <c r="U21" s="12" t="s">
        <v>9</v>
      </c>
      <c r="V21" s="12"/>
      <c r="W21" s="12">
        <v>7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9" ht="15" hidden="1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2">
        <v>8</v>
      </c>
      <c r="U22" s="12" t="s">
        <v>10</v>
      </c>
      <c r="V22" s="12"/>
      <c r="W22" s="12">
        <v>8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9" ht="15" hidden="1" customHeight="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2">
        <v>9</v>
      </c>
      <c r="U23" s="12" t="s">
        <v>11</v>
      </c>
      <c r="V23" s="12"/>
      <c r="W23" s="12">
        <v>9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9" ht="15" hidden="1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2">
        <v>10</v>
      </c>
      <c r="U24" s="12" t="s">
        <v>12</v>
      </c>
      <c r="V24" s="12"/>
      <c r="W24" s="12">
        <v>10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5"/>
      <c r="AM24" s="5"/>
    </row>
    <row r="25" spans="2:39" ht="15" hidden="1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2">
        <v>11</v>
      </c>
      <c r="U25" s="12" t="s">
        <v>13</v>
      </c>
      <c r="V25" s="1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9" ht="15" hidden="1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2">
        <v>12</v>
      </c>
      <c r="U26" s="12" t="s">
        <v>14</v>
      </c>
      <c r="V26" s="12"/>
      <c r="W26" s="12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9" ht="15" hidden="1" customHeight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2">
        <v>13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9" ht="15" hidden="1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2">
        <v>14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9" ht="15" hidden="1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2">
        <v>15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9" ht="15" hidden="1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2">
        <v>16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9" ht="15" hidden="1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2">
        <v>17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9" ht="15" hidden="1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2">
        <v>18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2:39" ht="15" hidden="1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2">
        <v>19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2:39" ht="15" hidden="1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2">
        <v>20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2:39" ht="15" hidden="1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>
        <v>21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2:39" ht="15" hidden="1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2">
        <v>22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2:39" ht="15" hidden="1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2">
        <v>23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2:39" ht="15" hidden="1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2">
        <v>24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2:39" ht="15" hidden="1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2">
        <v>25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2:39" ht="15" hidden="1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2">
        <v>26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2:39" ht="15" hidden="1" customHeigh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2">
        <v>27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2:39" ht="15" hidden="1" customHeight="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2">
        <v>28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6"/>
      <c r="AM42" s="16"/>
    </row>
    <row r="43" spans="2:39" ht="15" hidden="1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2">
        <v>29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6"/>
      <c r="AM43" s="16"/>
    </row>
    <row r="44" spans="2:39" ht="15" hidden="1" customHeight="1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2">
        <v>30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6"/>
      <c r="AM44" s="16"/>
    </row>
    <row r="45" spans="2:39" ht="15" hidden="1" customHeight="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2">
        <v>31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6"/>
      <c r="AM45" s="16"/>
    </row>
    <row r="46" spans="2:39" ht="15" hidden="1" customHeigh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16"/>
      <c r="AM46" s="16"/>
    </row>
    <row r="47" spans="2:39" ht="15" hidden="1" customHeigh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2:39" hidden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2:39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/>
      <c r="AM49"/>
    </row>
    <row r="50" spans="2:39" ht="11.25" customHeigh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8"/>
      <c r="Z50" s="45" t="s">
        <v>25</v>
      </c>
      <c r="AA50" s="45"/>
      <c r="AB50" s="45"/>
      <c r="AC50" s="45"/>
      <c r="AD50" s="45"/>
      <c r="AE50" s="45"/>
      <c r="AF50" s="45"/>
      <c r="AG50" s="45"/>
      <c r="AH50" s="45"/>
      <c r="AI50" s="18"/>
      <c r="AJ50" s="8"/>
      <c r="AK50"/>
      <c r="AM50"/>
    </row>
    <row r="51" spans="2:39" x14ac:dyDescent="0.25">
      <c r="B51" s="8"/>
      <c r="C51" s="8"/>
      <c r="D51" s="8"/>
      <c r="E51" s="18"/>
      <c r="F51" s="39" t="s">
        <v>22</v>
      </c>
      <c r="G51" s="39"/>
      <c r="H51" s="39"/>
      <c r="I51" s="39"/>
      <c r="J51" s="39"/>
      <c r="K51" s="39"/>
      <c r="L51" s="39"/>
      <c r="M51" s="39"/>
      <c r="N51" s="39"/>
      <c r="O51" s="30"/>
      <c r="P51" s="14"/>
      <c r="Q51" s="8"/>
      <c r="R51" s="8"/>
      <c r="S51" s="8"/>
      <c r="T51" s="8"/>
      <c r="U51" s="8"/>
      <c r="V51" s="8"/>
      <c r="W51" s="8"/>
      <c r="X51" s="8"/>
      <c r="Y51" s="18"/>
      <c r="Z51" s="45"/>
      <c r="AA51" s="45"/>
      <c r="AB51" s="45"/>
      <c r="AC51" s="45"/>
      <c r="AD51" s="45"/>
      <c r="AE51" s="45"/>
      <c r="AF51" s="45"/>
      <c r="AG51" s="45"/>
      <c r="AH51" s="45"/>
      <c r="AI51" s="18"/>
      <c r="AJ51" s="8"/>
      <c r="AK51"/>
      <c r="AM51"/>
    </row>
    <row r="52" spans="2:39" x14ac:dyDescent="0.25">
      <c r="B52" s="8"/>
      <c r="C52" s="8"/>
      <c r="D52" s="13"/>
      <c r="E52" s="28"/>
      <c r="F52" s="39" t="s">
        <v>23</v>
      </c>
      <c r="G52" s="39"/>
      <c r="H52" s="39"/>
      <c r="I52" s="39"/>
      <c r="J52" s="39"/>
      <c r="K52" s="39"/>
      <c r="L52" s="39"/>
      <c r="M52" s="39"/>
      <c r="N52" s="39"/>
      <c r="O52" s="30"/>
      <c r="P52" s="14"/>
      <c r="Q52" s="8"/>
      <c r="R52" s="8"/>
      <c r="S52" s="8"/>
      <c r="T52" s="8"/>
      <c r="U52" s="8"/>
      <c r="V52" s="8"/>
      <c r="W52" s="8"/>
      <c r="X52" s="8"/>
      <c r="Y52" s="18"/>
      <c r="Z52" s="45"/>
      <c r="AA52" s="45"/>
      <c r="AB52" s="45"/>
      <c r="AC52" s="45"/>
      <c r="AD52" s="45"/>
      <c r="AE52" s="45"/>
      <c r="AF52" s="45"/>
      <c r="AG52" s="45"/>
      <c r="AH52" s="45"/>
      <c r="AI52" s="18"/>
      <c r="AJ52" s="8"/>
      <c r="AK52"/>
      <c r="AM52"/>
    </row>
    <row r="53" spans="2:39" x14ac:dyDescent="0.25">
      <c r="B53" s="8"/>
      <c r="C53" s="8"/>
      <c r="D53" s="8"/>
      <c r="E53" s="18"/>
      <c r="F53" s="18"/>
      <c r="G53" s="18"/>
      <c r="H53" s="37">
        <f>(M15-328)</f>
        <v>42163</v>
      </c>
      <c r="I53" s="37"/>
      <c r="J53" s="37"/>
      <c r="K53" s="37"/>
      <c r="L53" s="37"/>
      <c r="M53" s="32"/>
      <c r="N53" s="29"/>
      <c r="O53" s="29"/>
      <c r="P53" s="10"/>
      <c r="Q53" s="8"/>
      <c r="R53" s="8"/>
      <c r="S53" s="8"/>
      <c r="T53" s="8"/>
      <c r="U53" s="8"/>
      <c r="V53" s="8"/>
      <c r="W53" s="8"/>
      <c r="X53" s="8"/>
      <c r="Y53" s="18"/>
      <c r="Z53" s="35">
        <f>F59+17</f>
        <v>42209</v>
      </c>
      <c r="AA53" s="35"/>
      <c r="AB53" s="35"/>
      <c r="AC53" s="24"/>
      <c r="AD53" s="25" t="s">
        <v>16</v>
      </c>
      <c r="AE53" s="25"/>
      <c r="AF53" s="36">
        <f>K59+17</f>
        <v>42211</v>
      </c>
      <c r="AG53" s="36"/>
      <c r="AH53" s="36"/>
      <c r="AI53" s="18"/>
      <c r="AJ53" s="8"/>
      <c r="AK53"/>
      <c r="AM53"/>
    </row>
    <row r="54" spans="2:39" ht="5.0999999999999996" customHeight="1" x14ac:dyDescent="0.25">
      <c r="B54" s="8"/>
      <c r="C54" s="8"/>
      <c r="D54" s="1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0"/>
      <c r="Q54" s="8"/>
      <c r="R54" s="8"/>
      <c r="S54" s="8"/>
      <c r="T54" s="8"/>
      <c r="U54" s="8"/>
      <c r="V54" s="8"/>
      <c r="W54" s="8"/>
      <c r="X54" s="8"/>
      <c r="Y54" s="18"/>
      <c r="Z54" s="26"/>
      <c r="AA54" s="26"/>
      <c r="AB54" s="26"/>
      <c r="AC54" s="26"/>
      <c r="AD54" s="27"/>
      <c r="AE54" s="27"/>
      <c r="AF54" s="34"/>
      <c r="AG54" s="34"/>
      <c r="AH54" s="34"/>
      <c r="AI54" s="18"/>
      <c r="AJ54" s="8"/>
      <c r="AK54"/>
      <c r="AM54"/>
    </row>
    <row r="55" spans="2:39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2">
        <v>15</v>
      </c>
      <c r="Z55" s="8"/>
      <c r="AA55" s="8"/>
      <c r="AB55" s="8"/>
      <c r="AC55" s="8"/>
      <c r="AD55" s="12"/>
      <c r="AE55" s="12"/>
      <c r="AF55" s="8"/>
      <c r="AG55" s="8"/>
      <c r="AH55" s="8"/>
      <c r="AI55" s="8"/>
      <c r="AJ55" s="8"/>
      <c r="AK55"/>
      <c r="AM55"/>
    </row>
    <row r="56" spans="2:39" ht="15" customHeight="1" x14ac:dyDescent="0.25">
      <c r="B56" s="8"/>
      <c r="C56" s="8"/>
      <c r="D56" s="8"/>
      <c r="E56" s="8"/>
      <c r="F56" s="8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8"/>
      <c r="R56" s="8"/>
      <c r="S56" s="8"/>
      <c r="T56" s="8"/>
      <c r="U56" s="8"/>
      <c r="V56" s="8"/>
      <c r="W56" s="8"/>
      <c r="X56" s="8"/>
      <c r="Y56" s="18"/>
      <c r="Z56" s="39" t="s">
        <v>21</v>
      </c>
      <c r="AA56" s="39"/>
      <c r="AB56" s="39"/>
      <c r="AC56" s="39"/>
      <c r="AD56" s="39"/>
      <c r="AE56" s="39"/>
      <c r="AF56" s="39"/>
      <c r="AG56" s="39"/>
      <c r="AH56" s="39"/>
      <c r="AI56" s="18"/>
      <c r="AJ56" s="8"/>
      <c r="AK56"/>
      <c r="AM56"/>
    </row>
    <row r="57" spans="2:39" x14ac:dyDescent="0.25">
      <c r="B57" s="8"/>
      <c r="C57" s="8"/>
      <c r="D57" s="8"/>
      <c r="E57" s="18"/>
      <c r="F57" s="41" t="s">
        <v>15</v>
      </c>
      <c r="G57" s="41"/>
      <c r="H57" s="41"/>
      <c r="I57" s="41"/>
      <c r="J57" s="41"/>
      <c r="K57" s="41"/>
      <c r="L57" s="41"/>
      <c r="M57" s="41"/>
      <c r="N57" s="41"/>
      <c r="O57" s="20"/>
      <c r="P57" s="8"/>
      <c r="Q57" s="8"/>
      <c r="R57" s="8"/>
      <c r="S57" s="8"/>
      <c r="T57" s="8"/>
      <c r="U57" s="8"/>
      <c r="V57" s="8"/>
      <c r="W57" s="8"/>
      <c r="X57" s="8"/>
      <c r="Y57" s="18"/>
      <c r="Z57" s="39"/>
      <c r="AA57" s="39"/>
      <c r="AB57" s="39"/>
      <c r="AC57" s="39"/>
      <c r="AD57" s="39"/>
      <c r="AE57" s="39"/>
      <c r="AF57" s="39"/>
      <c r="AG57" s="39"/>
      <c r="AH57" s="39"/>
      <c r="AI57" s="18"/>
      <c r="AJ57" s="8"/>
      <c r="AK57"/>
      <c r="AM57"/>
    </row>
    <row r="58" spans="2:39" x14ac:dyDescent="0.25">
      <c r="B58" s="8"/>
      <c r="C58" s="8"/>
      <c r="D58" s="8"/>
      <c r="E58" s="18"/>
      <c r="F58" s="38" t="s">
        <v>19</v>
      </c>
      <c r="G58" s="38"/>
      <c r="H58" s="38"/>
      <c r="I58" s="38"/>
      <c r="J58" s="18"/>
      <c r="K58" s="38" t="s">
        <v>20</v>
      </c>
      <c r="L58" s="38"/>
      <c r="M58" s="38"/>
      <c r="N58" s="38"/>
      <c r="O58" s="31"/>
      <c r="P58" s="15"/>
      <c r="Q58" s="8"/>
      <c r="R58" s="8"/>
      <c r="S58" s="8"/>
      <c r="T58" s="8"/>
      <c r="U58" s="8"/>
      <c r="V58" s="8"/>
      <c r="W58" s="8"/>
      <c r="X58" s="8"/>
      <c r="Y58" s="18"/>
      <c r="Z58" s="39"/>
      <c r="AA58" s="39"/>
      <c r="AB58" s="39"/>
      <c r="AC58" s="39"/>
      <c r="AD58" s="39"/>
      <c r="AE58" s="39"/>
      <c r="AF58" s="39"/>
      <c r="AG58" s="39"/>
      <c r="AH58" s="39"/>
      <c r="AI58" s="18"/>
      <c r="AJ58" s="8"/>
      <c r="AK58"/>
      <c r="AM58"/>
    </row>
    <row r="59" spans="2:39" x14ac:dyDescent="0.25">
      <c r="B59" s="8"/>
      <c r="C59" s="8"/>
      <c r="D59" s="8"/>
      <c r="E59" s="18"/>
      <c r="F59" s="37">
        <f>(M15-299)</f>
        <v>42192</v>
      </c>
      <c r="G59" s="37"/>
      <c r="H59" s="37"/>
      <c r="I59" s="37"/>
      <c r="J59" s="18"/>
      <c r="K59" s="37">
        <f>(M15-297)</f>
        <v>42194</v>
      </c>
      <c r="L59" s="37"/>
      <c r="M59" s="37"/>
      <c r="N59" s="37"/>
      <c r="O59" s="29"/>
      <c r="P59" s="10"/>
      <c r="Q59" s="8"/>
      <c r="R59" s="8"/>
      <c r="S59" s="8"/>
      <c r="T59" s="8"/>
      <c r="U59" s="8"/>
      <c r="V59" s="8"/>
      <c r="W59" s="8"/>
      <c r="X59" s="8"/>
      <c r="Y59" s="18"/>
      <c r="Z59" s="35">
        <f>(AF53+50)</f>
        <v>42261</v>
      </c>
      <c r="AA59" s="35"/>
      <c r="AB59" s="35"/>
      <c r="AC59" s="24"/>
      <c r="AD59" s="25" t="s">
        <v>16</v>
      </c>
      <c r="AE59" s="25"/>
      <c r="AF59" s="36">
        <f>(AF53+100)</f>
        <v>42311</v>
      </c>
      <c r="AG59" s="36"/>
      <c r="AH59" s="36"/>
      <c r="AI59" s="18"/>
      <c r="AJ59" s="8"/>
      <c r="AK59"/>
      <c r="AM59"/>
    </row>
    <row r="60" spans="2:39" ht="5.0999999999999996" customHeight="1" x14ac:dyDescent="0.25">
      <c r="B60" s="8"/>
      <c r="C60" s="8"/>
      <c r="D60" s="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8"/>
      <c r="Q60" s="8"/>
      <c r="R60" s="8"/>
      <c r="S60" s="8"/>
      <c r="T60" s="8"/>
      <c r="U60" s="8"/>
      <c r="V60" s="8"/>
      <c r="W60" s="8"/>
      <c r="X60" s="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8"/>
      <c r="AK60"/>
      <c r="AM60"/>
    </row>
    <row r="61" spans="2:39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/>
      <c r="AM61"/>
    </row>
  </sheetData>
  <sheetProtection algorithmName="SHA-512" hashValue="4WfYiwl77DPoxH6QEHCrqavg466lZrvWi9ZyrNfSHJTbR6eGgON8EgcAXXd0UPbI5GY3nkS5mKaPNHNiShAusQ==" saltValue="iq2coghDN1ztGbANACZnOg==" spinCount="100000" sheet="1" objects="1" scenarios="1" selectLockedCells="1"/>
  <mergeCells count="27">
    <mergeCell ref="H53:L53"/>
    <mergeCell ref="Z50:AH52"/>
    <mergeCell ref="Z53:AB53"/>
    <mergeCell ref="AF53:AH53"/>
    <mergeCell ref="D11:F11"/>
    <mergeCell ref="I11:J11"/>
    <mergeCell ref="M11:O11"/>
    <mergeCell ref="F51:N51"/>
    <mergeCell ref="F52:N52"/>
    <mergeCell ref="J15:K15"/>
    <mergeCell ref="M13:N13"/>
    <mergeCell ref="M15:N15"/>
    <mergeCell ref="AL8:AN8"/>
    <mergeCell ref="D9:G9"/>
    <mergeCell ref="I9:K9"/>
    <mergeCell ref="M9:P9"/>
    <mergeCell ref="D4:P8"/>
    <mergeCell ref="AA6:AF6"/>
    <mergeCell ref="AB7:AE7"/>
    <mergeCell ref="Z59:AB59"/>
    <mergeCell ref="AF59:AH59"/>
    <mergeCell ref="K59:N59"/>
    <mergeCell ref="F59:I59"/>
    <mergeCell ref="K58:N58"/>
    <mergeCell ref="Z56:AH58"/>
    <mergeCell ref="F58:I58"/>
    <mergeCell ref="F57:N57"/>
  </mergeCells>
  <dataValidations count="4">
    <dataValidation type="list" allowBlank="1" showInputMessage="1" showErrorMessage="1" sqref="I11">
      <formula1>$U$15:$U$26</formula1>
    </dataValidation>
    <dataValidation type="list" allowBlank="1" showInputMessage="1" showErrorMessage="1" sqref="D11">
      <formula1>$T$15:$T$45</formula1>
    </dataValidation>
    <dataValidation type="list" allowBlank="1" showInputMessage="1" showErrorMessage="1" sqref="M11">
      <formula1>$V$17:$V$20</formula1>
    </dataValidation>
    <dataValidation type="list" allowBlank="1" showInputMessage="1" showErrorMessage="1" sqref="J18:K18">
      <formula1>$W$15:$W$24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2015-06-10T23:49:23Z</dcterms:modified>
</cp:coreProperties>
</file>